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90 ЖБИ (по заявкам)\ЗК СКС-2990 - изм\"/>
    </mc:Choice>
  </mc:AlternateContent>
  <bookViews>
    <workbookView xWindow="0" yWindow="0" windowWidth="28800" windowHeight="11745"/>
  </bookViews>
  <sheets>
    <sheet name="тмц" sheetId="4" r:id="rId1"/>
  </sheets>
  <definedNames>
    <definedName name="_xlnm._FilterDatabase" localSheetId="0" hidden="1">тмц!$A$8:$AA$8</definedName>
    <definedName name="_xlnm.Print_Area" localSheetId="0">тмц!$A$1:$AA$36</definedName>
  </definedNames>
  <calcPr calcId="152511"/>
</workbook>
</file>

<file path=xl/calcChain.xml><?xml version="1.0" encoding="utf-8"?>
<calcChain xmlns="http://schemas.openxmlformats.org/spreadsheetml/2006/main">
  <c r="Z11" i="4" l="1"/>
  <c r="W11" i="4"/>
  <c r="O11" i="4"/>
  <c r="Z10" i="4"/>
  <c r="W10" i="4"/>
  <c r="O10" i="4"/>
  <c r="Z15" i="4"/>
  <c r="W15" i="4"/>
  <c r="O15" i="4"/>
  <c r="Z14" i="4"/>
  <c r="W14" i="4"/>
  <c r="O14" i="4"/>
  <c r="Z13" i="4"/>
  <c r="W13" i="4"/>
  <c r="O13" i="4"/>
  <c r="Z16" i="4"/>
  <c r="W16" i="4"/>
  <c r="O16" i="4"/>
  <c r="Z12" i="4"/>
  <c r="W12" i="4"/>
  <c r="O12" i="4"/>
  <c r="Z17" i="4"/>
  <c r="W17" i="4"/>
  <c r="O17" i="4"/>
  <c r="Z9" i="4"/>
  <c r="W9" i="4"/>
  <c r="O9" i="4"/>
  <c r="Z18" i="4" l="1"/>
  <c r="Z19" i="4" s="1"/>
  <c r="W18" i="4"/>
  <c r="W19" i="4" s="1"/>
  <c r="O18" i="4"/>
  <c r="O19" i="4" s="1"/>
</calcChain>
</file>

<file path=xl/sharedStrings.xml><?xml version="1.0" encoding="utf-8"?>
<sst xmlns="http://schemas.openxmlformats.org/spreadsheetml/2006/main" count="148" uniqueCount="75">
  <si>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</si>
  <si>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</si>
  <si>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</si>
  <si>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</si>
  <si>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</si>
  <si>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</si>
  <si>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</si>
  <si>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</si>
  <si>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</si>
  <si>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</si>
  <si>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</si>
  <si>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</si>
  <si>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</si>
  <si>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</si>
  <si>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</si>
  <si>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</si>
  <si>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</si>
  <si>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</si>
  <si>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</si>
  <si>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</si>
  <si>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</si>
  <si>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</si>
  <si>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</si>
  <si>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</si>
  <si>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</si>
  <si>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</si>
  <si>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</si>
  <si>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</si>
  <si>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</si>
  <si>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</si>
  <si>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</si>
  <si>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</si>
  <si>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</si>
  <si>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</si>
  <si>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</si>
  <si>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</si>
  <si>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</si>
  <si>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</si>
  <si>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</si>
  <si>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</si>
  <si>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</si>
  <si>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</si>
  <si>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</si>
  <si>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</si>
  <si>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ИТОГО, начальная максимальная цена:</t>
  </si>
  <si>
    <t>январь-декабрь 2024 г.</t>
  </si>
  <si>
    <t>Ставка НДС (0/10/20/Без НДС)</t>
  </si>
  <si>
    <t>СКС-2990</t>
  </si>
  <si>
    <t>Лот № 1 Железобетонные изделия</t>
  </si>
  <si>
    <t>23.6</t>
  </si>
  <si>
    <t>г. Самара, ул. Антонова-Овсеенко, д. 48</t>
  </si>
  <si>
    <t>ЖА00000118</t>
  </si>
  <si>
    <t>Плита днища ПН15 1500х1500х100мм ГОСТ 8020-2016</t>
  </si>
  <si>
    <t>ЖО00000018</t>
  </si>
  <si>
    <t>Крышка люка железобетонная ЛК-1 675мм ГОСТ 3634-2019</t>
  </si>
  <si>
    <t>ЖА00000095</t>
  </si>
  <si>
    <t>Плита днища ПН10 200х200х100мм ГОСТ 8020-2016</t>
  </si>
  <si>
    <t>ЖА00000097</t>
  </si>
  <si>
    <t>Кольцо опорное КО6 580х840х70мм ГОСТ 8020-2016</t>
  </si>
  <si>
    <t>ЖА00000005</t>
  </si>
  <si>
    <t>Плита перекрытия ПП10-2 1160х1160х150мм Серия 3.900.1-14</t>
  </si>
  <si>
    <t>ЖА00000006</t>
  </si>
  <si>
    <t>Плита перекрытия ПП15-2 1680х1680х150мм ГОСТ 8020-2016</t>
  </si>
  <si>
    <t>ЖА00000007</t>
  </si>
  <si>
    <t>Плита перекрытия ПП20-2 2200х2200х150мм ГОСТ 8020-2016</t>
  </si>
  <si>
    <t>ЖА00000104</t>
  </si>
  <si>
    <t>Кольцо стеновое КС15-9 1500х90х890мм с дном с замком ГОСТ 8020-2016</t>
  </si>
  <si>
    <t>ЖА00000102</t>
  </si>
  <si>
    <t>Кольцо стеновое КС10-9 1000х80х890мм с замком ГОСТ 8020-2016</t>
  </si>
  <si>
    <t>ЖА00000181</t>
  </si>
  <si>
    <t>Кольцо стеновое КС20-9 2000х100х890мм ГОСТ 8020-2016</t>
  </si>
  <si>
    <t>шт</t>
  </si>
  <si>
    <t>Приложение 1.2. Техническое задание</t>
  </si>
  <si>
    <t>ГОСТ 8020-90, Приложение 1.2. ТЗ</t>
  </si>
  <si>
    <t>8020-90, Приложение 1.2. ТЗ</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</si>
</sst>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1"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tabSelected="1" view="pageBreakPreview" zoomScale="70" zoomScaleNormal="86" zoomScaleSheetLayoutView="70" workbookViewId="0">
      <selection activeCell="O4" sqref="O4"/>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7.28515625"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14"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8.140625" customWidth="1"/>
    <col min="25" max="25" width="13.7109375" customWidth="1"/>
    <col min="26" max="26" width="13.5703125" customWidth="1"/>
    <col min="27" max="27" width="9.140625" customWidth="1"/>
  </cols>
  <sheetData>
    <row r="1" spans="1:27" ht="18.75" customHeight="1" x14ac:dyDescent="0.25">
      <c r="Z1" s="34" t="s">
        <v>29</v>
      </c>
    </row>
    <row r="2" spans="1:27" ht="42.75" customHeight="1" x14ac:dyDescent="0.2">
      <c r="A2" s="11" t="s">
        <v>30</v>
      </c>
      <c r="B2" s="11"/>
      <c r="C2" s="6"/>
      <c r="D2" s="6"/>
      <c r="E2" s="6"/>
      <c r="F2" s="6"/>
      <c r="G2" s="6"/>
      <c r="H2" s="6"/>
      <c r="I2" s="6"/>
      <c r="J2" s="6"/>
      <c r="K2" s="6"/>
      <c r="L2" s="6"/>
      <c r="M2" s="6"/>
      <c r="N2" s="6"/>
      <c r="O2" s="6"/>
      <c r="P2" s="6"/>
      <c r="Q2" s="6"/>
      <c r="R2" s="6"/>
      <c r="AA2" s="6"/>
    </row>
    <row r="3" spans="1:27" ht="25.5" customHeight="1" x14ac:dyDescent="0.2">
      <c r="A3" s="7" t="s">
        <v>15</v>
      </c>
      <c r="B3" s="7"/>
      <c r="C3" s="6"/>
      <c r="D3" s="6"/>
      <c r="E3" s="47" t="s">
        <v>47</v>
      </c>
      <c r="F3" s="47"/>
      <c r="G3" s="47"/>
      <c r="H3" s="47"/>
      <c r="I3" s="47"/>
      <c r="J3" s="47"/>
      <c r="K3" s="47"/>
      <c r="L3" s="47"/>
      <c r="M3" s="6"/>
      <c r="N3" s="6"/>
      <c r="O3" s="6"/>
      <c r="P3" s="6"/>
      <c r="Q3" s="6"/>
      <c r="R3" s="6"/>
      <c r="AA3" s="6"/>
    </row>
    <row r="4" spans="1:27" ht="30.75" customHeight="1" x14ac:dyDescent="0.2">
      <c r="A4" s="7" t="s">
        <v>14</v>
      </c>
      <c r="B4" s="7"/>
      <c r="C4" s="8"/>
      <c r="D4" s="8"/>
      <c r="E4" s="48" t="s">
        <v>48</v>
      </c>
      <c r="F4" s="48"/>
      <c r="G4" s="48"/>
      <c r="H4" s="48"/>
      <c r="I4" s="48"/>
      <c r="J4" s="48"/>
      <c r="K4" s="48"/>
      <c r="L4" s="48"/>
      <c r="M4" s="9"/>
      <c r="N4" s="9"/>
      <c r="O4" s="9"/>
      <c r="P4" s="9"/>
      <c r="Q4" s="9"/>
      <c r="R4" s="9"/>
      <c r="AA4" s="9"/>
    </row>
    <row r="5" spans="1:27" ht="30.75" customHeight="1" x14ac:dyDescent="0.2">
      <c r="A5" s="7" t="s">
        <v>24</v>
      </c>
      <c r="B5" s="7"/>
      <c r="C5" s="8"/>
      <c r="D5" s="8"/>
      <c r="E5" s="48"/>
      <c r="F5" s="48"/>
      <c r="G5" s="48"/>
      <c r="H5" s="48"/>
      <c r="I5" s="48"/>
      <c r="J5" s="48"/>
      <c r="K5" s="48"/>
      <c r="L5" s="48"/>
      <c r="N5" s="9"/>
      <c r="O5" s="9"/>
      <c r="P5" s="9"/>
      <c r="Q5" s="9"/>
      <c r="R5" s="9"/>
      <c r="AA5" s="9"/>
    </row>
    <row r="6" spans="1:27" ht="23.25" customHeight="1" x14ac:dyDescent="0.2">
      <c r="A6" s="10" t="s">
        <v>9</v>
      </c>
      <c r="B6" s="10"/>
      <c r="M6" s="43"/>
    </row>
    <row r="7" spans="1:27" ht="57" customHeight="1" x14ac:dyDescent="0.2">
      <c r="M7" s="41"/>
      <c r="N7" s="2"/>
      <c r="O7" s="2"/>
      <c r="P7" s="53" t="s">
        <v>10</v>
      </c>
      <c r="Q7" s="53"/>
      <c r="R7" s="53"/>
      <c r="S7" s="53"/>
      <c r="T7" s="53"/>
      <c r="U7" s="53"/>
      <c r="V7" s="53"/>
      <c r="W7" s="53"/>
      <c r="X7" s="53"/>
      <c r="Y7" s="53"/>
      <c r="Z7" s="53"/>
      <c r="AA7" s="53"/>
    </row>
    <row r="8" spans="1:27" ht="96.75" customHeight="1" x14ac:dyDescent="0.2">
      <c r="A8" s="4" t="s">
        <v>0</v>
      </c>
      <c r="B8" s="27" t="s">
        <v>34</v>
      </c>
      <c r="C8" s="4" t="s">
        <v>32</v>
      </c>
      <c r="D8" s="4" t="s">
        <v>33</v>
      </c>
      <c r="E8" s="4" t="s">
        <v>11</v>
      </c>
      <c r="F8" s="4" t="s">
        <v>5</v>
      </c>
      <c r="G8" s="4" t="s">
        <v>1</v>
      </c>
      <c r="H8" s="4" t="s">
        <v>12</v>
      </c>
      <c r="I8" s="4" t="s">
        <v>7</v>
      </c>
      <c r="J8" s="4" t="s">
        <v>13</v>
      </c>
      <c r="K8" s="4" t="s">
        <v>8</v>
      </c>
      <c r="L8" s="4" t="s">
        <v>6</v>
      </c>
      <c r="M8" s="42" t="s">
        <v>43</v>
      </c>
      <c r="N8" s="27" t="s">
        <v>28</v>
      </c>
      <c r="O8" s="27" t="s">
        <v>42</v>
      </c>
      <c r="P8" s="5" t="s">
        <v>4</v>
      </c>
      <c r="Q8" s="5" t="s">
        <v>26</v>
      </c>
      <c r="R8" s="5" t="s">
        <v>17</v>
      </c>
      <c r="S8" s="5" t="s">
        <v>2</v>
      </c>
      <c r="T8" s="5" t="s">
        <v>3</v>
      </c>
      <c r="U8" s="5" t="s">
        <v>43</v>
      </c>
      <c r="V8" s="5" t="s">
        <v>22</v>
      </c>
      <c r="W8" s="5" t="s">
        <v>36</v>
      </c>
      <c r="X8" s="5" t="s">
        <v>46</v>
      </c>
      <c r="Y8" s="5" t="s">
        <v>23</v>
      </c>
      <c r="Z8" s="5" t="s">
        <v>37</v>
      </c>
      <c r="AA8" s="5" t="s">
        <v>16</v>
      </c>
    </row>
    <row r="9" spans="1:27" ht="51" x14ac:dyDescent="0.2">
      <c r="A9" s="1">
        <v>1</v>
      </c>
      <c r="B9" s="32">
        <v>1</v>
      </c>
      <c r="C9" s="33" t="s">
        <v>49</v>
      </c>
      <c r="D9" s="33" t="s">
        <v>49</v>
      </c>
      <c r="E9" s="1" t="s">
        <v>51</v>
      </c>
      <c r="F9" s="3" t="s">
        <v>52</v>
      </c>
      <c r="G9" s="1" t="s">
        <v>73</v>
      </c>
      <c r="H9" s="1" t="s">
        <v>71</v>
      </c>
      <c r="I9" s="1" t="s">
        <v>35</v>
      </c>
      <c r="J9" s="1" t="s">
        <v>35</v>
      </c>
      <c r="K9" s="1" t="s">
        <v>50</v>
      </c>
      <c r="L9" s="44">
        <v>12</v>
      </c>
      <c r="M9" s="1" t="s">
        <v>45</v>
      </c>
      <c r="N9" s="28">
        <v>4862.92</v>
      </c>
      <c r="O9" s="28">
        <f t="shared" ref="O9:O17" si="0">N9*L9</f>
        <v>58355.040000000001</v>
      </c>
      <c r="P9" s="36"/>
      <c r="Q9" s="36"/>
      <c r="R9" s="36"/>
      <c r="S9" s="36"/>
      <c r="T9" s="36"/>
      <c r="U9" s="36"/>
      <c r="V9" s="39"/>
      <c r="W9" s="39">
        <f t="shared" ref="W9:W17" si="1">V9*L9</f>
        <v>0</v>
      </c>
      <c r="X9" s="39"/>
      <c r="Y9" s="39"/>
      <c r="Z9" s="39">
        <f t="shared" ref="Z9:Z17" si="2">Y9*L9</f>
        <v>0</v>
      </c>
      <c r="AA9" s="36"/>
    </row>
    <row r="10" spans="1:27" ht="51" x14ac:dyDescent="0.2">
      <c r="A10" s="1">
        <v>2</v>
      </c>
      <c r="B10" s="32">
        <v>1</v>
      </c>
      <c r="C10" s="33" t="s">
        <v>49</v>
      </c>
      <c r="D10" s="33" t="s">
        <v>49</v>
      </c>
      <c r="E10" s="1" t="s">
        <v>55</v>
      </c>
      <c r="F10" s="3" t="s">
        <v>56</v>
      </c>
      <c r="G10" s="1" t="s">
        <v>73</v>
      </c>
      <c r="H10" s="1" t="s">
        <v>71</v>
      </c>
      <c r="I10" s="1" t="s">
        <v>35</v>
      </c>
      <c r="J10" s="1" t="s">
        <v>35</v>
      </c>
      <c r="K10" s="1" t="s">
        <v>50</v>
      </c>
      <c r="L10" s="44">
        <v>29</v>
      </c>
      <c r="M10" s="1" t="s">
        <v>45</v>
      </c>
      <c r="N10" s="28">
        <v>2902.5</v>
      </c>
      <c r="O10" s="28">
        <f t="shared" ref="O10:O11" si="3">N10*L10</f>
        <v>84172.5</v>
      </c>
      <c r="P10" s="36"/>
      <c r="Q10" s="36"/>
      <c r="R10" s="36"/>
      <c r="S10" s="36"/>
      <c r="T10" s="36"/>
      <c r="U10" s="36"/>
      <c r="V10" s="39"/>
      <c r="W10" s="39">
        <f t="shared" ref="W10:W11" si="4">V10*L10</f>
        <v>0</v>
      </c>
      <c r="X10" s="39"/>
      <c r="Y10" s="39"/>
      <c r="Z10" s="39">
        <f t="shared" ref="Z10:Z11" si="5">Y10*L10</f>
        <v>0</v>
      </c>
      <c r="AA10" s="36"/>
    </row>
    <row r="11" spans="1:27" ht="51" x14ac:dyDescent="0.2">
      <c r="A11" s="1">
        <v>3</v>
      </c>
      <c r="B11" s="32">
        <v>1</v>
      </c>
      <c r="C11" s="33" t="s">
        <v>49</v>
      </c>
      <c r="D11" s="33" t="s">
        <v>49</v>
      </c>
      <c r="E11" s="1" t="s">
        <v>57</v>
      </c>
      <c r="F11" s="3" t="s">
        <v>58</v>
      </c>
      <c r="G11" s="1" t="s">
        <v>73</v>
      </c>
      <c r="H11" s="1" t="s">
        <v>71</v>
      </c>
      <c r="I11" s="1" t="s">
        <v>35</v>
      </c>
      <c r="J11" s="1" t="s">
        <v>35</v>
      </c>
      <c r="K11" s="1" t="s">
        <v>50</v>
      </c>
      <c r="L11" s="44">
        <v>696</v>
      </c>
      <c r="M11" s="1" t="s">
        <v>45</v>
      </c>
      <c r="N11" s="28">
        <v>1074.17</v>
      </c>
      <c r="O11" s="28">
        <f t="shared" si="3"/>
        <v>747622.32000000007</v>
      </c>
      <c r="P11" s="36"/>
      <c r="Q11" s="36"/>
      <c r="R11" s="36"/>
      <c r="S11" s="36"/>
      <c r="T11" s="36"/>
      <c r="U11" s="36"/>
      <c r="V11" s="39"/>
      <c r="W11" s="39">
        <f t="shared" si="4"/>
        <v>0</v>
      </c>
      <c r="X11" s="39"/>
      <c r="Y11" s="39"/>
      <c r="Z11" s="39">
        <f t="shared" si="5"/>
        <v>0</v>
      </c>
      <c r="AA11" s="36"/>
    </row>
    <row r="12" spans="1:27" ht="51" x14ac:dyDescent="0.2">
      <c r="A12" s="1">
        <v>4</v>
      </c>
      <c r="B12" s="32">
        <v>1</v>
      </c>
      <c r="C12" s="33" t="s">
        <v>49</v>
      </c>
      <c r="D12" s="33" t="s">
        <v>49</v>
      </c>
      <c r="E12" s="1" t="s">
        <v>61</v>
      </c>
      <c r="F12" s="3" t="s">
        <v>62</v>
      </c>
      <c r="G12" s="1" t="s">
        <v>74</v>
      </c>
      <c r="H12" s="1" t="s">
        <v>71</v>
      </c>
      <c r="I12" s="1" t="s">
        <v>35</v>
      </c>
      <c r="J12" s="1" t="s">
        <v>35</v>
      </c>
      <c r="K12" s="1" t="s">
        <v>50</v>
      </c>
      <c r="L12" s="44">
        <v>40</v>
      </c>
      <c r="M12" s="1" t="s">
        <v>45</v>
      </c>
      <c r="N12" s="28">
        <v>4862.92</v>
      </c>
      <c r="O12" s="28">
        <f t="shared" ref="O12:O16" si="6">N12*L12</f>
        <v>194516.8</v>
      </c>
      <c r="P12" s="36"/>
      <c r="Q12" s="36"/>
      <c r="R12" s="36"/>
      <c r="S12" s="36"/>
      <c r="T12" s="36"/>
      <c r="U12" s="36"/>
      <c r="V12" s="39"/>
      <c r="W12" s="39">
        <f t="shared" ref="W12:W16" si="7">V12*L12</f>
        <v>0</v>
      </c>
      <c r="X12" s="39"/>
      <c r="Y12" s="39"/>
      <c r="Z12" s="39">
        <f t="shared" ref="Z12:Z16" si="8">Y12*L12</f>
        <v>0</v>
      </c>
      <c r="AA12" s="36"/>
    </row>
    <row r="13" spans="1:27" ht="51" x14ac:dyDescent="0.2">
      <c r="A13" s="1">
        <v>5</v>
      </c>
      <c r="B13" s="32">
        <v>1</v>
      </c>
      <c r="C13" s="33" t="s">
        <v>49</v>
      </c>
      <c r="D13" s="33" t="s">
        <v>49</v>
      </c>
      <c r="E13" s="1" t="s">
        <v>59</v>
      </c>
      <c r="F13" s="3" t="s">
        <v>60</v>
      </c>
      <c r="G13" s="1" t="s">
        <v>74</v>
      </c>
      <c r="H13" s="1" t="s">
        <v>71</v>
      </c>
      <c r="I13" s="1" t="s">
        <v>35</v>
      </c>
      <c r="J13" s="1" t="s">
        <v>35</v>
      </c>
      <c r="K13" s="1" t="s">
        <v>50</v>
      </c>
      <c r="L13" s="44">
        <v>159</v>
      </c>
      <c r="M13" s="1" t="s">
        <v>45</v>
      </c>
      <c r="N13" s="28">
        <v>3069.17</v>
      </c>
      <c r="O13" s="28">
        <f t="shared" ref="O13:O15" si="9">N13*L13</f>
        <v>487998.03</v>
      </c>
      <c r="P13" s="36"/>
      <c r="Q13" s="36"/>
      <c r="R13" s="36"/>
      <c r="S13" s="36"/>
      <c r="T13" s="36"/>
      <c r="U13" s="36"/>
      <c r="V13" s="39"/>
      <c r="W13" s="39">
        <f t="shared" ref="W13:W15" si="10">V13*L13</f>
        <v>0</v>
      </c>
      <c r="X13" s="39"/>
      <c r="Y13" s="39"/>
      <c r="Z13" s="39">
        <f t="shared" ref="Z13:Z15" si="11">Y13*L13</f>
        <v>0</v>
      </c>
      <c r="AA13" s="36"/>
    </row>
    <row r="14" spans="1:27" ht="51" x14ac:dyDescent="0.2">
      <c r="A14" s="1">
        <v>6</v>
      </c>
      <c r="B14" s="32">
        <v>1</v>
      </c>
      <c r="C14" s="33" t="s">
        <v>49</v>
      </c>
      <c r="D14" s="33" t="s">
        <v>49</v>
      </c>
      <c r="E14" s="1" t="s">
        <v>63</v>
      </c>
      <c r="F14" s="3" t="s">
        <v>64</v>
      </c>
      <c r="G14" s="1" t="s">
        <v>74</v>
      </c>
      <c r="H14" s="1" t="s">
        <v>71</v>
      </c>
      <c r="I14" s="1" t="s">
        <v>35</v>
      </c>
      <c r="J14" s="1" t="s">
        <v>35</v>
      </c>
      <c r="K14" s="1" t="s">
        <v>50</v>
      </c>
      <c r="L14" s="44">
        <v>8</v>
      </c>
      <c r="M14" s="1" t="s">
        <v>45</v>
      </c>
      <c r="N14" s="28">
        <v>9380.42</v>
      </c>
      <c r="O14" s="28">
        <f t="shared" si="9"/>
        <v>75043.360000000001</v>
      </c>
      <c r="P14" s="36"/>
      <c r="Q14" s="36"/>
      <c r="R14" s="36"/>
      <c r="S14" s="36"/>
      <c r="T14" s="36"/>
      <c r="U14" s="36"/>
      <c r="V14" s="39"/>
      <c r="W14" s="39">
        <f t="shared" si="10"/>
        <v>0</v>
      </c>
      <c r="X14" s="39"/>
      <c r="Y14" s="39"/>
      <c r="Z14" s="39">
        <f t="shared" si="11"/>
        <v>0</v>
      </c>
      <c r="AA14" s="36"/>
    </row>
    <row r="15" spans="1:27" ht="63.75" x14ac:dyDescent="0.2">
      <c r="A15" s="1">
        <v>7</v>
      </c>
      <c r="B15" s="32">
        <v>1</v>
      </c>
      <c r="C15" s="33" t="s">
        <v>49</v>
      </c>
      <c r="D15" s="33" t="s">
        <v>49</v>
      </c>
      <c r="E15" s="1" t="s">
        <v>65</v>
      </c>
      <c r="F15" s="3" t="s">
        <v>66</v>
      </c>
      <c r="G15" s="1" t="s">
        <v>73</v>
      </c>
      <c r="H15" s="1" t="s">
        <v>71</v>
      </c>
      <c r="I15" s="1" t="s">
        <v>35</v>
      </c>
      <c r="J15" s="1" t="s">
        <v>35</v>
      </c>
      <c r="K15" s="1" t="s">
        <v>50</v>
      </c>
      <c r="L15" s="44">
        <v>54</v>
      </c>
      <c r="M15" s="1" t="s">
        <v>45</v>
      </c>
      <c r="N15" s="28">
        <v>4916.25</v>
      </c>
      <c r="O15" s="28">
        <f t="shared" si="9"/>
        <v>265477.5</v>
      </c>
      <c r="P15" s="36"/>
      <c r="Q15" s="36"/>
      <c r="R15" s="36"/>
      <c r="S15" s="36"/>
      <c r="T15" s="36"/>
      <c r="U15" s="36"/>
      <c r="V15" s="39"/>
      <c r="W15" s="39">
        <f t="shared" si="10"/>
        <v>0</v>
      </c>
      <c r="X15" s="39"/>
      <c r="Y15" s="39"/>
      <c r="Z15" s="39">
        <f t="shared" si="11"/>
        <v>0</v>
      </c>
      <c r="AA15" s="36"/>
    </row>
    <row r="16" spans="1:27" ht="63.75" x14ac:dyDescent="0.2">
      <c r="A16" s="1">
        <v>8</v>
      </c>
      <c r="B16" s="32">
        <v>1</v>
      </c>
      <c r="C16" s="33" t="s">
        <v>49</v>
      </c>
      <c r="D16" s="33" t="s">
        <v>49</v>
      </c>
      <c r="E16" s="1" t="s">
        <v>67</v>
      </c>
      <c r="F16" s="3" t="s">
        <v>68</v>
      </c>
      <c r="G16" s="1" t="s">
        <v>73</v>
      </c>
      <c r="H16" s="1" t="s">
        <v>71</v>
      </c>
      <c r="I16" s="1" t="s">
        <v>35</v>
      </c>
      <c r="J16" s="1" t="s">
        <v>35</v>
      </c>
      <c r="K16" s="1" t="s">
        <v>50</v>
      </c>
      <c r="L16" s="44">
        <v>44</v>
      </c>
      <c r="M16" s="1" t="s">
        <v>45</v>
      </c>
      <c r="N16" s="28">
        <v>3700.83</v>
      </c>
      <c r="O16" s="28">
        <f t="shared" si="6"/>
        <v>162836.51999999999</v>
      </c>
      <c r="P16" s="36"/>
      <c r="Q16" s="36"/>
      <c r="R16" s="36"/>
      <c r="S16" s="36"/>
      <c r="T16" s="36"/>
      <c r="U16" s="36"/>
      <c r="V16" s="39"/>
      <c r="W16" s="39">
        <f t="shared" si="7"/>
        <v>0</v>
      </c>
      <c r="X16" s="39"/>
      <c r="Y16" s="39"/>
      <c r="Z16" s="39">
        <f t="shared" si="8"/>
        <v>0</v>
      </c>
      <c r="AA16" s="36"/>
    </row>
    <row r="17" spans="1:27" ht="51" x14ac:dyDescent="0.2">
      <c r="A17" s="1">
        <v>9</v>
      </c>
      <c r="B17" s="32">
        <v>1</v>
      </c>
      <c r="C17" s="33" t="s">
        <v>49</v>
      </c>
      <c r="D17" s="33" t="s">
        <v>49</v>
      </c>
      <c r="E17" s="1" t="s">
        <v>69</v>
      </c>
      <c r="F17" s="3" t="s">
        <v>70</v>
      </c>
      <c r="G17" s="1" t="s">
        <v>73</v>
      </c>
      <c r="H17" s="1" t="s">
        <v>71</v>
      </c>
      <c r="I17" s="1" t="s">
        <v>35</v>
      </c>
      <c r="J17" s="1" t="s">
        <v>35</v>
      </c>
      <c r="K17" s="1" t="s">
        <v>50</v>
      </c>
      <c r="L17" s="44">
        <v>11</v>
      </c>
      <c r="M17" s="1" t="s">
        <v>45</v>
      </c>
      <c r="N17" s="28">
        <v>8130.42</v>
      </c>
      <c r="O17" s="28">
        <f t="shared" si="0"/>
        <v>89434.62</v>
      </c>
      <c r="P17" s="36"/>
      <c r="Q17" s="36"/>
      <c r="R17" s="36"/>
      <c r="S17" s="36"/>
      <c r="T17" s="36"/>
      <c r="U17" s="36"/>
      <c r="V17" s="39"/>
      <c r="W17" s="39">
        <f t="shared" si="1"/>
        <v>0</v>
      </c>
      <c r="X17" s="39"/>
      <c r="Y17" s="39"/>
      <c r="Z17" s="39">
        <f t="shared" si="2"/>
        <v>0</v>
      </c>
      <c r="AA17" s="36"/>
    </row>
    <row r="18" spans="1:27" ht="51" x14ac:dyDescent="0.2">
      <c r="A18" s="1">
        <v>10</v>
      </c>
      <c r="B18" s="32">
        <v>1</v>
      </c>
      <c r="C18" s="33" t="s">
        <v>49</v>
      </c>
      <c r="D18" s="33" t="s">
        <v>49</v>
      </c>
      <c r="E18" s="1" t="s">
        <v>53</v>
      </c>
      <c r="F18" s="3" t="s">
        <v>54</v>
      </c>
      <c r="G18" s="1" t="s">
        <v>72</v>
      </c>
      <c r="H18" s="1" t="s">
        <v>71</v>
      </c>
      <c r="I18" s="1" t="s">
        <v>35</v>
      </c>
      <c r="J18" s="1" t="s">
        <v>35</v>
      </c>
      <c r="K18" s="1" t="s">
        <v>50</v>
      </c>
      <c r="L18" s="44">
        <v>130</v>
      </c>
      <c r="M18" s="1" t="s">
        <v>45</v>
      </c>
      <c r="N18" s="28">
        <v>3006.25</v>
      </c>
      <c r="O18" s="28">
        <f t="shared" ref="O18" si="12">N18*L18</f>
        <v>390812.5</v>
      </c>
      <c r="P18" s="36"/>
      <c r="Q18" s="36"/>
      <c r="R18" s="36"/>
      <c r="S18" s="36"/>
      <c r="T18" s="36"/>
      <c r="U18" s="36"/>
      <c r="V18" s="39"/>
      <c r="W18" s="39">
        <f t="shared" ref="W18" si="13">V18*L18</f>
        <v>0</v>
      </c>
      <c r="X18" s="39"/>
      <c r="Y18" s="39"/>
      <c r="Z18" s="39">
        <f t="shared" ref="Z18" si="14">Y18*L18</f>
        <v>0</v>
      </c>
      <c r="AA18" s="36"/>
    </row>
    <row r="19" spans="1:27" ht="27.75" customHeight="1" x14ac:dyDescent="0.2">
      <c r="A19" s="52" t="s">
        <v>44</v>
      </c>
      <c r="B19" s="52"/>
      <c r="C19" s="52"/>
      <c r="D19" s="52"/>
      <c r="E19" s="52"/>
      <c r="F19" s="52"/>
      <c r="G19" s="52"/>
      <c r="H19" s="52"/>
      <c r="I19" s="52"/>
      <c r="J19" s="52"/>
      <c r="K19" s="52"/>
      <c r="L19" s="29"/>
      <c r="M19" s="35"/>
      <c r="N19" s="31"/>
      <c r="O19" s="30">
        <f>SUM(O9:O18)</f>
        <v>2556269.1900000004</v>
      </c>
      <c r="P19" s="36"/>
      <c r="Q19" s="36"/>
      <c r="R19" s="36"/>
      <c r="S19" s="36"/>
      <c r="T19" s="36"/>
      <c r="U19" s="36"/>
      <c r="V19" s="39"/>
      <c r="W19" s="40">
        <f>SUM(W9:W18)</f>
        <v>0</v>
      </c>
      <c r="X19" s="37"/>
      <c r="Y19" s="37"/>
      <c r="Z19" s="40">
        <f>SUM(Z9:Z18)</f>
        <v>0</v>
      </c>
      <c r="AA19" s="38"/>
    </row>
    <row r="20" spans="1:27" ht="35.25" customHeight="1" x14ac:dyDescent="0.2"/>
    <row r="21" spans="1:27" ht="45" customHeight="1" x14ac:dyDescent="0.2">
      <c r="A21" s="49" t="s">
        <v>25</v>
      </c>
      <c r="B21" s="49"/>
      <c r="C21" s="49"/>
      <c r="D21" s="49"/>
      <c r="E21" s="45" t="s">
        <v>27</v>
      </c>
      <c r="F21" s="45"/>
      <c r="G21" s="45"/>
      <c r="H21" s="45"/>
      <c r="I21" s="45"/>
      <c r="J21" s="45"/>
      <c r="K21" s="45"/>
      <c r="L21" s="45"/>
      <c r="M21" s="45"/>
      <c r="N21" s="45"/>
      <c r="O21" s="45"/>
      <c r="P21" s="45"/>
      <c r="Q21" s="45"/>
      <c r="R21" s="45"/>
      <c r="S21" s="45"/>
      <c r="T21" s="45"/>
      <c r="U21" s="45"/>
      <c r="V21" s="45"/>
      <c r="W21" s="45"/>
      <c r="X21" s="45"/>
      <c r="Y21" s="45"/>
      <c r="Z21" s="45"/>
      <c r="AA21" s="25"/>
    </row>
    <row r="22" spans="1:27" ht="156.75" customHeight="1" x14ac:dyDescent="0.2">
      <c r="A22" s="49" t="s">
        <v>38</v>
      </c>
      <c r="B22" s="49"/>
      <c r="C22" s="49"/>
      <c r="D22" s="49"/>
      <c r="E22" s="50" t="s">
        <v>41</v>
      </c>
      <c r="F22" s="51"/>
      <c r="G22" s="51"/>
      <c r="H22" s="51"/>
      <c r="I22" s="51"/>
      <c r="J22" s="51"/>
      <c r="K22" s="51"/>
      <c r="L22" s="51"/>
      <c r="M22" s="51"/>
      <c r="N22" s="51"/>
      <c r="O22" s="51"/>
      <c r="P22" s="51"/>
      <c r="Q22" s="51"/>
      <c r="R22" s="51"/>
      <c r="S22" s="51"/>
      <c r="T22" s="51"/>
      <c r="U22" s="51"/>
      <c r="V22" s="51"/>
      <c r="W22" s="51"/>
      <c r="X22" s="51"/>
      <c r="Y22" s="51"/>
      <c r="Z22" s="51"/>
      <c r="AA22" s="26"/>
    </row>
    <row r="23" spans="1:27" ht="45" customHeight="1" x14ac:dyDescent="0.2">
      <c r="A23" s="49" t="s">
        <v>39</v>
      </c>
      <c r="B23" s="49"/>
      <c r="C23" s="49"/>
      <c r="D23" s="49"/>
      <c r="E23" s="45" t="s">
        <v>40</v>
      </c>
      <c r="F23" s="45"/>
      <c r="G23" s="45"/>
      <c r="H23" s="45"/>
      <c r="I23" s="45"/>
      <c r="J23" s="45"/>
      <c r="K23" s="45"/>
      <c r="L23" s="45"/>
      <c r="M23" s="45"/>
      <c r="N23" s="45"/>
      <c r="O23" s="45"/>
      <c r="P23" s="45"/>
      <c r="Q23" s="45"/>
      <c r="R23" s="45"/>
      <c r="S23" s="45"/>
      <c r="T23" s="45"/>
      <c r="U23" s="45"/>
      <c r="V23" s="45"/>
      <c r="W23" s="45"/>
      <c r="X23" s="45"/>
      <c r="Y23" s="45"/>
      <c r="Z23" s="45"/>
      <c r="AA23" s="25"/>
    </row>
    <row r="24" spans="1:27" x14ac:dyDescent="0.2">
      <c r="D24" s="2"/>
      <c r="E24" s="2"/>
      <c r="F24"/>
      <c r="G24"/>
      <c r="H24"/>
      <c r="I24"/>
      <c r="J24"/>
      <c r="K24"/>
    </row>
    <row r="25" spans="1:27" ht="15" x14ac:dyDescent="0.25">
      <c r="C25" s="12"/>
      <c r="D25" s="13"/>
      <c r="E25" s="13"/>
      <c r="F25" s="12"/>
      <c r="G25" s="12"/>
      <c r="H25" s="12"/>
      <c r="I25" s="12"/>
      <c r="J25"/>
      <c r="K25"/>
    </row>
    <row r="26" spans="1:27" ht="15" x14ac:dyDescent="0.25">
      <c r="C26" s="12"/>
      <c r="D26" s="14"/>
      <c r="E26" s="15"/>
      <c r="F26" s="16"/>
      <c r="G26" s="17"/>
      <c r="H26" s="17"/>
      <c r="I26" s="17"/>
      <c r="J26"/>
      <c r="K26"/>
    </row>
    <row r="27" spans="1:27" ht="15" x14ac:dyDescent="0.25">
      <c r="C27" s="12"/>
      <c r="D27" s="46"/>
      <c r="E27" s="46"/>
      <c r="F27" s="46"/>
      <c r="G27" s="18" t="s">
        <v>18</v>
      </c>
      <c r="H27" s="19"/>
      <c r="I27" s="13"/>
      <c r="J27"/>
      <c r="K27"/>
    </row>
    <row r="28" spans="1:27" ht="15" x14ac:dyDescent="0.25">
      <c r="C28" s="12"/>
      <c r="D28" s="20"/>
      <c r="E28" s="12"/>
      <c r="F28" s="13"/>
      <c r="G28" s="13"/>
      <c r="H28" s="18"/>
      <c r="I28" s="21"/>
      <c r="J28"/>
      <c r="K28"/>
    </row>
    <row r="29" spans="1:27" ht="15" x14ac:dyDescent="0.25">
      <c r="C29" s="12"/>
      <c r="D29" s="46"/>
      <c r="E29" s="46"/>
      <c r="F29" s="46"/>
      <c r="G29" s="18" t="s">
        <v>19</v>
      </c>
      <c r="H29" s="18"/>
      <c r="I29" s="21"/>
      <c r="J29"/>
      <c r="K29"/>
    </row>
    <row r="30" spans="1:27" ht="15" x14ac:dyDescent="0.25">
      <c r="C30" s="12"/>
      <c r="D30" s="14"/>
      <c r="E30" s="12"/>
      <c r="F30" s="13"/>
      <c r="G30" s="17"/>
      <c r="H30" s="17"/>
      <c r="I30" s="17"/>
      <c r="J30"/>
      <c r="K30"/>
    </row>
    <row r="31" spans="1:27" ht="15" x14ac:dyDescent="0.25">
      <c r="C31" s="12"/>
      <c r="D31" s="46"/>
      <c r="E31" s="46"/>
      <c r="F31" s="46"/>
      <c r="G31" s="22" t="s">
        <v>20</v>
      </c>
      <c r="H31" s="17"/>
      <c r="I31" s="17"/>
      <c r="J31"/>
      <c r="K31"/>
    </row>
    <row r="32" spans="1:27" ht="15" x14ac:dyDescent="0.25">
      <c r="C32" s="12"/>
      <c r="D32" s="14"/>
      <c r="E32" s="23"/>
      <c r="F32" s="16"/>
      <c r="G32" s="17"/>
      <c r="H32" s="17"/>
      <c r="I32" s="17"/>
      <c r="J32"/>
      <c r="K32"/>
    </row>
    <row r="33" spans="3:11" ht="15" x14ac:dyDescent="0.25">
      <c r="C33" s="12"/>
      <c r="D33" s="14"/>
      <c r="E33" s="23"/>
      <c r="F33" s="16"/>
      <c r="G33" s="17"/>
      <c r="H33" s="17"/>
      <c r="I33" s="17"/>
      <c r="J33"/>
      <c r="K33"/>
    </row>
    <row r="34" spans="3:11" ht="15" x14ac:dyDescent="0.25">
      <c r="C34" s="12" t="s">
        <v>21</v>
      </c>
      <c r="D34" s="14"/>
      <c r="E34" s="24"/>
      <c r="F34" s="17"/>
      <c r="G34" s="17"/>
      <c r="H34" s="17"/>
      <c r="I34" s="17"/>
      <c r="J34"/>
      <c r="K34"/>
    </row>
    <row r="35" spans="3:11" ht="15" x14ac:dyDescent="0.25">
      <c r="C35" s="12"/>
      <c r="D35" s="12"/>
      <c r="E35" s="12"/>
      <c r="F35" s="17" t="s">
        <v>31</v>
      </c>
      <c r="G35" s="13"/>
      <c r="H35" s="13"/>
      <c r="I35" s="13"/>
    </row>
    <row r="36" spans="3:11" ht="15" x14ac:dyDescent="0.25">
      <c r="C36" s="12"/>
      <c r="D36" s="12"/>
      <c r="E36" s="12"/>
      <c r="F36" s="13"/>
      <c r="G36" s="13"/>
      <c r="H36" s="13"/>
      <c r="I36" s="13"/>
    </row>
    <row r="37" spans="3:11" ht="15" x14ac:dyDescent="0.25">
      <c r="C37" s="12"/>
      <c r="D37" s="12"/>
      <c r="E37" s="12"/>
      <c r="F37" s="13"/>
      <c r="G37" s="13"/>
      <c r="H37" s="13"/>
      <c r="I37" s="13"/>
    </row>
    <row r="38" spans="3:11" ht="15" x14ac:dyDescent="0.25">
      <c r="C38" s="12"/>
      <c r="D38" s="12"/>
      <c r="E38" s="12"/>
      <c r="F38" s="13"/>
      <c r="G38" s="13"/>
      <c r="H38" s="13"/>
      <c r="I38" s="13"/>
    </row>
    <row r="39" spans="3:11" ht="15" x14ac:dyDescent="0.25">
      <c r="C39" s="12"/>
      <c r="D39" s="12"/>
      <c r="E39" s="12"/>
      <c r="F39" s="13"/>
      <c r="G39" s="13"/>
      <c r="H39" s="13"/>
      <c r="I39" s="13"/>
    </row>
    <row r="40" spans="3:11" ht="15" x14ac:dyDescent="0.25">
      <c r="C40" s="12"/>
      <c r="D40" s="12"/>
      <c r="E40" s="12"/>
      <c r="F40" s="13"/>
      <c r="G40" s="13"/>
      <c r="H40" s="13"/>
      <c r="I40" s="13"/>
    </row>
    <row r="41" spans="3:11" ht="15" x14ac:dyDescent="0.25">
      <c r="C41" s="12"/>
      <c r="D41" s="12"/>
      <c r="E41" s="12"/>
      <c r="F41" s="13"/>
      <c r="G41" s="13"/>
      <c r="H41" s="13"/>
      <c r="I41" s="13"/>
    </row>
  </sheetData>
  <autoFilter ref="A8:AA8"/>
  <mergeCells count="14">
    <mergeCell ref="E23:Z23"/>
    <mergeCell ref="D27:F27"/>
    <mergeCell ref="D29:F29"/>
    <mergeCell ref="D31:F31"/>
    <mergeCell ref="E3:L3"/>
    <mergeCell ref="E4:L4"/>
    <mergeCell ref="E5:L5"/>
    <mergeCell ref="A22:D22"/>
    <mergeCell ref="E22:Z22"/>
    <mergeCell ref="A19:K19"/>
    <mergeCell ref="A21:D21"/>
    <mergeCell ref="E21:Z21"/>
    <mergeCell ref="P7:AA7"/>
    <mergeCell ref="A23:D23"/>
  </mergeCells>
  <pageMargins left="0.31496062992125984" right="0.11811023622047245" top="0.39370078740157483" bottom="0.19685039370078741" header="0.31496062992125984" footer="0.31496062992125984"/>
  <pageSetup paperSize="8"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2023-12-07T04:39:20Z</cp:lastPrinted>
  <dcterms:created xsi:type="dcterms:W3CDTF">2013-09-25T03:40:45Z</dcterms:created>
  <dcterms:modified xsi:type="dcterms:W3CDTF">2023-12-07T04:41:03Z</dcterms:modified>
</cp:coreProperties>
</file>